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2120" windowHeight="9000"/>
  </bookViews>
  <sheets>
    <sheet name="Wydatki" sheetId="1" r:id="rId1"/>
    <sheet name="Dochody" sheetId="2" r:id="rId2"/>
  </sheets>
  <calcPr calcId="145621"/>
</workbook>
</file>

<file path=xl/calcChain.xml><?xml version="1.0" encoding="utf-8"?>
<calcChain xmlns="http://schemas.openxmlformats.org/spreadsheetml/2006/main">
  <c r="G42" i="1"/>
  <c r="M3" i="2"/>
  <c r="M6"/>
  <c r="G37" i="1"/>
  <c r="G25" i="2"/>
  <c r="H25"/>
  <c r="I25"/>
  <c r="J25"/>
  <c r="K25"/>
  <c r="L25"/>
  <c r="F25"/>
  <c r="G27" i="1"/>
  <c r="M4" i="2"/>
  <c r="M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G52" i="1"/>
  <c r="G53"/>
  <c r="G43"/>
  <c r="G54"/>
  <c r="M25" i="2"/>
</calcChain>
</file>

<file path=xl/sharedStrings.xml><?xml version="1.0" encoding="utf-8"?>
<sst xmlns="http://schemas.openxmlformats.org/spreadsheetml/2006/main" count="103" uniqueCount="55">
  <si>
    <t>IV LO Siedlce</t>
  </si>
  <si>
    <t>dział</t>
  </si>
  <si>
    <t>rozdział</t>
  </si>
  <si>
    <t>§ §</t>
  </si>
  <si>
    <t>RAZEM</t>
  </si>
  <si>
    <t>Razem</t>
  </si>
  <si>
    <t>Razem dział 801</t>
  </si>
  <si>
    <t>Razem dział 854</t>
  </si>
  <si>
    <t>0690</t>
  </si>
  <si>
    <t>0750</t>
  </si>
  <si>
    <t>0920</t>
  </si>
  <si>
    <t>0970</t>
  </si>
  <si>
    <t>Ogółem dział 801</t>
  </si>
  <si>
    <t>Utrzymanie liceów ogólnokształcacych</t>
  </si>
  <si>
    <t>Usługi konserwacyjne i naprawcze wyrobów przemysłowych</t>
  </si>
  <si>
    <t>Zadanie ( nazwa)</t>
  </si>
  <si>
    <t>dochody realizowane przez licea ogólnoksztalcące</t>
  </si>
  <si>
    <t>nazwa paragrafu</t>
  </si>
  <si>
    <t>Nazwa paragrafu</t>
  </si>
  <si>
    <t>Wynagrodzenia osobowe pracowników</t>
  </si>
  <si>
    <t>Dodatkowe wynagrodzenie roczne</t>
  </si>
  <si>
    <t>Składki na ubezpieczenia społeczne</t>
  </si>
  <si>
    <t>Składki na Fundusz Pracy</t>
  </si>
  <si>
    <t>Wpłaty na Państwowy Fundusz Rehabilitacji Osób Niepełnosprawnych</t>
  </si>
  <si>
    <t>Wynagrodzenia bezosobowe</t>
  </si>
  <si>
    <t>Zakup materiałów i wyposażenia</t>
  </si>
  <si>
    <t>Zakup pomocy naukowych, dydaktycznych i książek</t>
  </si>
  <si>
    <t>Zakup energii</t>
  </si>
  <si>
    <t>Zakup usług remontowych</t>
  </si>
  <si>
    <t>Zakup usług zdrowotnych</t>
  </si>
  <si>
    <t>Zakup usług pozostałych</t>
  </si>
  <si>
    <t>Zakup usług dostępu do sieci internet</t>
  </si>
  <si>
    <t>Opłaty z tytułu zakupu usług telekomunikacyjnych</t>
  </si>
  <si>
    <t>Opłaty z tytułu zakupu usług telekomunikacyjnych świadczonych w stacjonarnej publicznej sieci telefonicznej</t>
  </si>
  <si>
    <t>Opłata za administrowanie i czynsze za budynki , lokale i pomieszczenia garażowe</t>
  </si>
  <si>
    <t>Podróże służbowe krajowe</t>
  </si>
  <si>
    <t>Różne opłaty i składki</t>
  </si>
  <si>
    <t>Odpisy na zakładowy fundusz świadczeń socjalnych</t>
  </si>
  <si>
    <t>Szkolenia pracowników niebedących członkami korpusu służby cywilnej</t>
  </si>
  <si>
    <t>Nagrody i wydatki osobowe nie zaliczone do wynagrodzeń</t>
  </si>
  <si>
    <t>Szkolenia pracowników niebedących członkami korpusu słuzby cywilnej</t>
  </si>
  <si>
    <t>Liceum ogólnokształcące</t>
  </si>
  <si>
    <t>Doskonalenie zawodowe nauczycieli</t>
  </si>
  <si>
    <t>Dochody z najmu i dzierżawy składników majątkowych Skarbu Państwa, jednostek samorządu terytorialne lub innych jednostek zaliczanych do sektora finansów publicznychoraz innych umów o podobnym charakterze</t>
  </si>
  <si>
    <t>Pozostałe odsetki</t>
  </si>
  <si>
    <t>Wpływy z różnych dochodów</t>
  </si>
  <si>
    <t>Wpływy z różnych opłat</t>
  </si>
  <si>
    <t>w zł.</t>
  </si>
  <si>
    <t>w złotych</t>
  </si>
  <si>
    <t>Razem rozdział 80120</t>
  </si>
  <si>
    <t>Razem rozdział 80146</t>
  </si>
  <si>
    <t>Razem rozdział 80150</t>
  </si>
  <si>
    <t xml:space="preserve">Realizacja zadań wymagających stosowania specjalnej organizacji nauki i metod pracy dla dzieci i młodzieży w szkołach podstawowych, gimnazjach, liceach ogólnokształcacych, liceach profilowabnych i szkołach zawodowych oraz szkołach artystycznych </t>
  </si>
  <si>
    <t>Wykonanie dochodów budżetowych na dzień 30.06.2016 zgodny z RB -27 S</t>
  </si>
  <si>
    <t>Wykonanie wydatków budżetowych na dzień 30.06.2016r. Zgodne z  RB 28S</t>
  </si>
</sst>
</file>

<file path=xl/styles.xml><?xml version="1.0" encoding="utf-8"?>
<styleSheet xmlns="http://schemas.openxmlformats.org/spreadsheetml/2006/main">
  <fonts count="11">
    <font>
      <sz val="10"/>
      <name val="Arial CE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12"/>
      <name val="Times New Roman"/>
      <family val="1"/>
      <charset val="238"/>
    </font>
    <font>
      <sz val="10"/>
      <color rgb="FFFF0000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0" borderId="1" xfId="0" applyFont="1" applyBorder="1"/>
    <xf numFmtId="3" fontId="1" fillId="0" borderId="1" xfId="0" applyNumberFormat="1" applyFont="1" applyBorder="1"/>
    <xf numFmtId="0" fontId="1" fillId="0" borderId="0" xfId="0" applyFont="1" applyBorder="1"/>
    <xf numFmtId="0" fontId="2" fillId="0" borderId="2" xfId="0" applyFont="1" applyBorder="1"/>
    <xf numFmtId="0" fontId="2" fillId="0" borderId="1" xfId="0" applyFont="1" applyBorder="1"/>
    <xf numFmtId="0" fontId="1" fillId="0" borderId="3" xfId="0" applyFont="1" applyBorder="1"/>
    <xf numFmtId="0" fontId="2" fillId="0" borderId="3" xfId="0" applyFont="1" applyBorder="1"/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Border="1" applyAlignment="1">
      <alignment horizontal="centerContinuous"/>
    </xf>
    <xf numFmtId="0" fontId="2" fillId="0" borderId="7" xfId="0" applyFont="1" applyBorder="1" applyAlignment="1">
      <alignment horizontal="centerContinuous"/>
    </xf>
    <xf numFmtId="0" fontId="2" fillId="0" borderId="8" xfId="0" applyFont="1" applyBorder="1"/>
    <xf numFmtId="0" fontId="2" fillId="0" borderId="9" xfId="0" applyFont="1" applyBorder="1"/>
    <xf numFmtId="3" fontId="2" fillId="0" borderId="9" xfId="0" applyNumberFormat="1" applyFont="1" applyBorder="1"/>
    <xf numFmtId="0" fontId="2" fillId="0" borderId="0" xfId="0" applyFont="1"/>
    <xf numFmtId="0" fontId="1" fillId="0" borderId="5" xfId="0" applyFont="1" applyBorder="1"/>
    <xf numFmtId="0" fontId="1" fillId="0" borderId="10" xfId="0" applyFont="1" applyBorder="1"/>
    <xf numFmtId="3" fontId="1" fillId="0" borderId="10" xfId="0" applyNumberFormat="1" applyFont="1" applyBorder="1"/>
    <xf numFmtId="0" fontId="0" fillId="0" borderId="0" xfId="0" applyAlignment="1">
      <alignment wrapText="1"/>
    </xf>
    <xf numFmtId="49" fontId="1" fillId="0" borderId="1" xfId="0" applyNumberFormat="1" applyFont="1" applyBorder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2" fillId="0" borderId="12" xfId="0" applyFont="1" applyBorder="1"/>
    <xf numFmtId="0" fontId="3" fillId="0" borderId="12" xfId="0" applyFont="1" applyBorder="1" applyAlignment="1">
      <alignment wrapText="1"/>
    </xf>
    <xf numFmtId="0" fontId="2" fillId="0" borderId="13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49" fontId="1" fillId="0" borderId="10" xfId="0" applyNumberFormat="1" applyFont="1" applyBorder="1"/>
    <xf numFmtId="0" fontId="1" fillId="0" borderId="8" xfId="0" applyFont="1" applyBorder="1"/>
    <xf numFmtId="49" fontId="6" fillId="0" borderId="1" xfId="0" applyNumberFormat="1" applyFont="1" applyBorder="1" applyAlignment="1">
      <alignment wrapText="1"/>
    </xf>
    <xf numFmtId="0" fontId="7" fillId="0" borderId="0" xfId="0" applyFont="1"/>
    <xf numFmtId="0" fontId="7" fillId="0" borderId="11" xfId="0" applyFont="1" applyBorder="1"/>
    <xf numFmtId="0" fontId="8" fillId="0" borderId="12" xfId="0" applyFont="1" applyBorder="1"/>
    <xf numFmtId="0" fontId="7" fillId="0" borderId="12" xfId="0" applyFont="1" applyBorder="1"/>
    <xf numFmtId="0" fontId="9" fillId="0" borderId="16" xfId="0" applyFont="1" applyBorder="1" applyAlignment="1">
      <alignment wrapText="1"/>
    </xf>
    <xf numFmtId="0" fontId="5" fillId="0" borderId="17" xfId="0" applyFont="1" applyBorder="1" applyAlignment="1">
      <alignment wrapText="1"/>
    </xf>
    <xf numFmtId="0" fontId="5" fillId="0" borderId="18" xfId="0" applyFont="1" applyBorder="1" applyAlignment="1">
      <alignment wrapText="1"/>
    </xf>
    <xf numFmtId="0" fontId="4" fillId="0" borderId="19" xfId="0" applyFont="1" applyBorder="1" applyAlignment="1">
      <alignment wrapText="1"/>
    </xf>
    <xf numFmtId="0" fontId="5" fillId="0" borderId="20" xfId="0" applyFont="1" applyBorder="1" applyAlignment="1">
      <alignment wrapText="1"/>
    </xf>
    <xf numFmtId="0" fontId="1" fillId="0" borderId="21" xfId="0" applyFont="1" applyBorder="1"/>
    <xf numFmtId="0" fontId="5" fillId="0" borderId="22" xfId="0" applyFont="1" applyBorder="1" applyAlignment="1">
      <alignment wrapText="1"/>
    </xf>
    <xf numFmtId="0" fontId="2" fillId="0" borderId="23" xfId="0" applyFont="1" applyBorder="1" applyAlignment="1">
      <alignment horizontal="centerContinuous"/>
    </xf>
    <xf numFmtId="0" fontId="4" fillId="0" borderId="22" xfId="0" applyFont="1" applyBorder="1" applyAlignment="1">
      <alignment horizontal="centerContinuous" wrapText="1"/>
    </xf>
    <xf numFmtId="0" fontId="2" fillId="0" borderId="24" xfId="0" applyFont="1" applyBorder="1"/>
    <xf numFmtId="0" fontId="4" fillId="0" borderId="17" xfId="0" applyFont="1" applyBorder="1" applyAlignment="1">
      <alignment wrapText="1"/>
    </xf>
    <xf numFmtId="0" fontId="2" fillId="0" borderId="21" xfId="0" applyFont="1" applyBorder="1" applyAlignment="1">
      <alignment horizontal="centerContinuous"/>
    </xf>
    <xf numFmtId="0" fontId="4" fillId="0" borderId="25" xfId="0" applyFont="1" applyBorder="1" applyAlignment="1">
      <alignment horizontal="centerContinuous" wrapText="1"/>
    </xf>
    <xf numFmtId="0" fontId="4" fillId="0" borderId="26" xfId="0" applyFont="1" applyBorder="1" applyAlignment="1">
      <alignment wrapText="1"/>
    </xf>
    <xf numFmtId="0" fontId="2" fillId="0" borderId="11" xfId="0" applyFont="1" applyBorder="1"/>
    <xf numFmtId="0" fontId="1" fillId="0" borderId="12" xfId="0" applyFont="1" applyBorder="1"/>
    <xf numFmtId="0" fontId="5" fillId="0" borderId="16" xfId="0" applyFont="1" applyBorder="1" applyAlignment="1">
      <alignment wrapText="1"/>
    </xf>
    <xf numFmtId="0" fontId="5" fillId="0" borderId="27" xfId="0" applyFont="1" applyBorder="1" applyAlignment="1">
      <alignment wrapText="1"/>
    </xf>
    <xf numFmtId="0" fontId="10" fillId="0" borderId="0" xfId="0" applyFont="1"/>
    <xf numFmtId="0" fontId="2" fillId="0" borderId="0" xfId="0" applyFont="1" applyAlignment="1">
      <alignment horizontal="right"/>
    </xf>
    <xf numFmtId="0" fontId="2" fillId="0" borderId="28" xfId="0" applyFont="1" applyBorder="1"/>
    <xf numFmtId="0" fontId="2" fillId="0" borderId="29" xfId="0" applyFont="1" applyBorder="1"/>
    <xf numFmtId="0" fontId="4" fillId="0" borderId="30" xfId="0" applyFont="1" applyBorder="1" applyAlignment="1">
      <alignment wrapText="1"/>
    </xf>
    <xf numFmtId="0" fontId="3" fillId="0" borderId="31" xfId="0" applyFont="1" applyBorder="1" applyAlignment="1">
      <alignment wrapText="1"/>
    </xf>
    <xf numFmtId="3" fontId="1" fillId="0" borderId="32" xfId="0" applyNumberFormat="1" applyFont="1" applyBorder="1"/>
    <xf numFmtId="3" fontId="1" fillId="0" borderId="7" xfId="0" applyNumberFormat="1" applyFont="1" applyBorder="1"/>
    <xf numFmtId="3" fontId="2" fillId="0" borderId="33" xfId="0" applyNumberFormat="1" applyFont="1" applyBorder="1"/>
    <xf numFmtId="0" fontId="3" fillId="0" borderId="16" xfId="0" applyFont="1" applyBorder="1" applyAlignment="1">
      <alignment wrapText="1"/>
    </xf>
    <xf numFmtId="4" fontId="1" fillId="0" borderId="17" xfId="0" applyNumberFormat="1" applyFont="1" applyBorder="1"/>
    <xf numFmtId="4" fontId="1" fillId="0" borderId="18" xfId="0" applyNumberFormat="1" applyFont="1" applyBorder="1"/>
    <xf numFmtId="4" fontId="2" fillId="0" borderId="26" xfId="0" applyNumberFormat="1" applyFont="1" applyBorder="1"/>
    <xf numFmtId="4" fontId="1" fillId="0" borderId="34" xfId="0" applyNumberFormat="1" applyFont="1" applyBorder="1"/>
    <xf numFmtId="4" fontId="1" fillId="0" borderId="35" xfId="0" applyNumberFormat="1" applyFont="1" applyBorder="1"/>
    <xf numFmtId="4" fontId="2" fillId="0" borderId="36" xfId="0" applyNumberFormat="1" applyFont="1" applyBorder="1"/>
    <xf numFmtId="4" fontId="7" fillId="0" borderId="37" xfId="0" applyNumberFormat="1" applyFont="1" applyBorder="1"/>
    <xf numFmtId="4" fontId="2" fillId="0" borderId="34" xfId="0" applyNumberFormat="1" applyFont="1" applyBorder="1"/>
    <xf numFmtId="4" fontId="2" fillId="0" borderId="38" xfId="0" applyNumberFormat="1" applyFont="1" applyBorder="1"/>
    <xf numFmtId="4" fontId="1" fillId="0" borderId="37" xfId="0" applyNumberFormat="1" applyFont="1" applyBorder="1"/>
    <xf numFmtId="0" fontId="2" fillId="0" borderId="36" xfId="0" applyFont="1" applyBorder="1" applyAlignment="1">
      <alignment wrapText="1"/>
    </xf>
    <xf numFmtId="4" fontId="1" fillId="0" borderId="1" xfId="0" applyNumberFormat="1" applyFont="1" applyBorder="1"/>
    <xf numFmtId="0" fontId="2" fillId="0" borderId="1" xfId="0" applyFont="1" applyBorder="1" applyAlignment="1">
      <alignment wrapText="1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 wrapText="1"/>
    </xf>
    <xf numFmtId="0" fontId="2" fillId="0" borderId="42" xfId="0" applyFont="1" applyBorder="1" applyAlignment="1">
      <alignment horizontal="center" wrapText="1"/>
    </xf>
    <xf numFmtId="0" fontId="2" fillId="0" borderId="43" xfId="0" applyFont="1" applyBorder="1" applyAlignment="1">
      <alignment horizontal="center" wrapText="1"/>
    </xf>
    <xf numFmtId="0" fontId="2" fillId="0" borderId="44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57"/>
  <sheetViews>
    <sheetView tabSelected="1" workbookViewId="0">
      <pane xSplit="7" ySplit="2" topLeftCell="H3" activePane="bottomRight" state="frozen"/>
      <selection pane="topRight" activeCell="F1" sqref="F1"/>
      <selection pane="bottomLeft" activeCell="A3" sqref="A3"/>
      <selection pane="bottomRight" activeCell="G3" sqref="G3"/>
    </sheetView>
  </sheetViews>
  <sheetFormatPr defaultRowHeight="12.75"/>
  <cols>
    <col min="1" max="1" width="9.140625" style="1"/>
    <col min="2" max="2" width="5.140625" style="1" customWidth="1"/>
    <col min="3" max="3" width="7" style="1" customWidth="1"/>
    <col min="4" max="4" width="31.7109375" style="1" customWidth="1"/>
    <col min="5" max="5" width="6.7109375" style="1" customWidth="1"/>
    <col min="6" max="6" width="30.42578125" style="23" customWidth="1"/>
    <col min="7" max="7" width="13.85546875" style="1" customWidth="1"/>
    <col min="8" max="16384" width="9.140625" style="1"/>
  </cols>
  <sheetData>
    <row r="1" spans="2:7" ht="13.5" thickBot="1">
      <c r="B1" s="16" t="s">
        <v>0</v>
      </c>
      <c r="C1" s="16"/>
      <c r="D1" s="16"/>
      <c r="E1" s="16"/>
      <c r="F1" s="22"/>
      <c r="G1" s="59" t="s">
        <v>47</v>
      </c>
    </row>
    <row r="2" spans="2:7" ht="88.5" customHeight="1" thickBot="1">
      <c r="B2" s="60" t="s">
        <v>1</v>
      </c>
      <c r="C2" s="61" t="s">
        <v>2</v>
      </c>
      <c r="D2" s="61" t="s">
        <v>15</v>
      </c>
      <c r="E2" s="61" t="s">
        <v>3</v>
      </c>
      <c r="F2" s="62" t="s">
        <v>17</v>
      </c>
      <c r="G2" s="78" t="s">
        <v>54</v>
      </c>
    </row>
    <row r="3" spans="2:7">
      <c r="B3" s="54">
        <v>801</v>
      </c>
      <c r="C3" s="27">
        <v>80120</v>
      </c>
      <c r="D3" s="27" t="s">
        <v>41</v>
      </c>
      <c r="E3" s="55"/>
      <c r="F3" s="56"/>
      <c r="G3" s="77"/>
    </row>
    <row r="4" spans="2:7" ht="25.5">
      <c r="B4" s="29"/>
      <c r="C4" s="6"/>
      <c r="D4" s="6" t="s">
        <v>13</v>
      </c>
      <c r="E4" s="2">
        <v>3020</v>
      </c>
      <c r="F4" s="41" t="s">
        <v>39</v>
      </c>
      <c r="G4" s="71">
        <v>1413.18</v>
      </c>
    </row>
    <row r="5" spans="2:7" ht="25.5">
      <c r="B5" s="29"/>
      <c r="C5" s="6"/>
      <c r="D5" s="6" t="s">
        <v>13</v>
      </c>
      <c r="E5" s="2">
        <v>4010</v>
      </c>
      <c r="F5" s="41" t="s">
        <v>19</v>
      </c>
      <c r="G5" s="71">
        <v>869913.1</v>
      </c>
    </row>
    <row r="6" spans="2:7">
      <c r="B6" s="29"/>
      <c r="C6" s="6"/>
      <c r="D6" s="6" t="s">
        <v>13</v>
      </c>
      <c r="E6" s="2">
        <v>4040</v>
      </c>
      <c r="F6" s="41" t="s">
        <v>20</v>
      </c>
      <c r="G6" s="71">
        <v>148670.06</v>
      </c>
    </row>
    <row r="7" spans="2:7">
      <c r="B7" s="29"/>
      <c r="C7" s="6"/>
      <c r="D7" s="6" t="s">
        <v>13</v>
      </c>
      <c r="E7" s="2">
        <v>4110</v>
      </c>
      <c r="F7" s="41" t="s">
        <v>21</v>
      </c>
      <c r="G7" s="71">
        <v>174156.22</v>
      </c>
    </row>
    <row r="8" spans="2:7">
      <c r="B8" s="29"/>
      <c r="C8" s="6"/>
      <c r="D8" s="6" t="s">
        <v>13</v>
      </c>
      <c r="E8" s="2">
        <v>4120</v>
      </c>
      <c r="F8" s="41" t="s">
        <v>22</v>
      </c>
      <c r="G8" s="71">
        <v>19504.52</v>
      </c>
    </row>
    <row r="9" spans="2:7" ht="38.25">
      <c r="B9" s="29"/>
      <c r="C9" s="6"/>
      <c r="D9" s="6" t="s">
        <v>13</v>
      </c>
      <c r="E9" s="2">
        <v>4140</v>
      </c>
      <c r="F9" s="41" t="s">
        <v>23</v>
      </c>
      <c r="G9" s="71">
        <v>1642</v>
      </c>
    </row>
    <row r="10" spans="2:7">
      <c r="B10" s="29"/>
      <c r="C10" s="6"/>
      <c r="D10" s="6" t="s">
        <v>13</v>
      </c>
      <c r="E10" s="2">
        <v>4170</v>
      </c>
      <c r="F10" s="41" t="s">
        <v>24</v>
      </c>
      <c r="G10" s="71">
        <v>1011</v>
      </c>
    </row>
    <row r="11" spans="2:7">
      <c r="B11" s="29"/>
      <c r="C11" s="6"/>
      <c r="D11" s="6" t="s">
        <v>13</v>
      </c>
      <c r="E11" s="2">
        <v>4210</v>
      </c>
      <c r="F11" s="41" t="s">
        <v>25</v>
      </c>
      <c r="G11" s="71">
        <v>10318.92</v>
      </c>
    </row>
    <row r="12" spans="2:7" ht="25.5">
      <c r="B12" s="29"/>
      <c r="C12" s="6"/>
      <c r="D12" s="6" t="s">
        <v>13</v>
      </c>
      <c r="E12" s="2">
        <v>4240</v>
      </c>
      <c r="F12" s="41" t="s">
        <v>26</v>
      </c>
      <c r="G12" s="71">
        <v>11040</v>
      </c>
    </row>
    <row r="13" spans="2:7">
      <c r="B13" s="29"/>
      <c r="C13" s="6"/>
      <c r="D13" s="6" t="s">
        <v>13</v>
      </c>
      <c r="E13" s="2">
        <v>4260</v>
      </c>
      <c r="F13" s="41" t="s">
        <v>27</v>
      </c>
      <c r="G13" s="71">
        <v>29826.82</v>
      </c>
    </row>
    <row r="14" spans="2:7" ht="25.5">
      <c r="B14" s="29"/>
      <c r="C14" s="6"/>
      <c r="D14" s="80" t="s">
        <v>14</v>
      </c>
      <c r="E14" s="2">
        <v>4270</v>
      </c>
      <c r="F14" s="41" t="s">
        <v>28</v>
      </c>
      <c r="G14" s="71">
        <v>435</v>
      </c>
    </row>
    <row r="15" spans="2:7">
      <c r="B15" s="29"/>
      <c r="C15" s="6"/>
      <c r="D15" s="6" t="s">
        <v>13</v>
      </c>
      <c r="E15" s="2">
        <v>4280</v>
      </c>
      <c r="F15" s="41" t="s">
        <v>29</v>
      </c>
      <c r="G15" s="71">
        <v>190</v>
      </c>
    </row>
    <row r="16" spans="2:7" ht="35.25" customHeight="1">
      <c r="B16" s="29"/>
      <c r="C16" s="6"/>
      <c r="D16" s="6" t="s">
        <v>13</v>
      </c>
      <c r="E16" s="2">
        <v>4300</v>
      </c>
      <c r="F16" s="41" t="s">
        <v>30</v>
      </c>
      <c r="G16" s="71">
        <v>6424.41</v>
      </c>
    </row>
    <row r="17" spans="2:7" ht="25.5" hidden="1">
      <c r="B17" s="29"/>
      <c r="C17" s="6"/>
      <c r="D17" s="6" t="s">
        <v>13</v>
      </c>
      <c r="E17" s="2">
        <v>4350</v>
      </c>
      <c r="F17" s="41" t="s">
        <v>31</v>
      </c>
      <c r="G17" s="71"/>
    </row>
    <row r="18" spans="2:7" ht="25.5">
      <c r="B18" s="29"/>
      <c r="C18" s="6"/>
      <c r="D18" s="6" t="s">
        <v>13</v>
      </c>
      <c r="E18" s="2">
        <v>4360</v>
      </c>
      <c r="F18" s="57" t="s">
        <v>32</v>
      </c>
      <c r="G18" s="71">
        <v>3535.53</v>
      </c>
    </row>
    <row r="19" spans="2:7" ht="51" hidden="1">
      <c r="B19" s="29"/>
      <c r="C19" s="6"/>
      <c r="D19" s="6" t="s">
        <v>13</v>
      </c>
      <c r="E19" s="2">
        <v>4370</v>
      </c>
      <c r="F19" s="41" t="s">
        <v>33</v>
      </c>
      <c r="G19" s="71"/>
    </row>
    <row r="20" spans="2:7" ht="38.25">
      <c r="B20" s="29"/>
      <c r="C20" s="6"/>
      <c r="D20" s="6" t="s">
        <v>13</v>
      </c>
      <c r="E20" s="2">
        <v>4400</v>
      </c>
      <c r="F20" s="41" t="s">
        <v>34</v>
      </c>
      <c r="G20" s="71">
        <v>118334.93</v>
      </c>
    </row>
    <row r="21" spans="2:7">
      <c r="B21" s="29"/>
      <c r="C21" s="6"/>
      <c r="D21" s="6" t="s">
        <v>13</v>
      </c>
      <c r="E21" s="2">
        <v>4410</v>
      </c>
      <c r="F21" s="41" t="s">
        <v>35</v>
      </c>
      <c r="G21" s="71">
        <v>256.56</v>
      </c>
    </row>
    <row r="22" spans="2:7">
      <c r="B22" s="30"/>
      <c r="C22" s="2"/>
      <c r="D22" s="6" t="s">
        <v>13</v>
      </c>
      <c r="E22" s="2">
        <v>4430</v>
      </c>
      <c r="F22" s="41" t="s">
        <v>36</v>
      </c>
      <c r="G22" s="71">
        <v>636.41999999999996</v>
      </c>
    </row>
    <row r="23" spans="2:7" ht="25.5">
      <c r="B23" s="30"/>
      <c r="C23" s="2"/>
      <c r="D23" s="6" t="s">
        <v>13</v>
      </c>
      <c r="E23" s="2">
        <v>4440</v>
      </c>
      <c r="F23" s="41" t="s">
        <v>37</v>
      </c>
      <c r="G23" s="71">
        <v>80500</v>
      </c>
    </row>
    <row r="24" spans="2:7" ht="26.25" thickBot="1">
      <c r="B24" s="30"/>
      <c r="C24" s="2"/>
      <c r="D24" s="6" t="s">
        <v>13</v>
      </c>
      <c r="E24" s="2">
        <v>4700</v>
      </c>
      <c r="F24" s="41" t="s">
        <v>38</v>
      </c>
      <c r="G24" s="71">
        <v>3691</v>
      </c>
    </row>
    <row r="25" spans="2:7" hidden="1">
      <c r="B25" s="30"/>
      <c r="C25" s="18"/>
      <c r="D25" s="6"/>
      <c r="E25" s="18"/>
      <c r="F25" s="42"/>
      <c r="G25" s="71"/>
    </row>
    <row r="26" spans="2:7" hidden="1">
      <c r="B26" s="30"/>
      <c r="C26" s="18"/>
      <c r="D26" s="6"/>
      <c r="E26" s="18"/>
      <c r="F26" s="42"/>
      <c r="G26" s="72"/>
    </row>
    <row r="27" spans="2:7" ht="13.5" thickBot="1">
      <c r="B27" s="31"/>
      <c r="C27" s="81" t="s">
        <v>49</v>
      </c>
      <c r="D27" s="82"/>
      <c r="E27" s="5"/>
      <c r="F27" s="43"/>
      <c r="G27" s="73">
        <f>SUM(G4:G26)</f>
        <v>1481499.67</v>
      </c>
    </row>
    <row r="28" spans="2:7" s="36" customFormat="1" ht="15.75">
      <c r="B28" s="37"/>
      <c r="C28" s="38">
        <v>80146</v>
      </c>
      <c r="D28" s="38" t="s">
        <v>42</v>
      </c>
      <c r="E28" s="39"/>
      <c r="F28" s="40"/>
      <c r="G28" s="74"/>
    </row>
    <row r="29" spans="2:7" ht="25.5">
      <c r="B29" s="30"/>
      <c r="C29" s="2"/>
      <c r="D29" s="6" t="s">
        <v>13</v>
      </c>
      <c r="E29" s="2">
        <v>4010</v>
      </c>
      <c r="F29" s="41" t="s">
        <v>19</v>
      </c>
      <c r="G29" s="71">
        <v>26580.37</v>
      </c>
    </row>
    <row r="30" spans="2:7">
      <c r="B30" s="30"/>
      <c r="C30" s="2"/>
      <c r="D30" s="6" t="s">
        <v>13</v>
      </c>
      <c r="E30" s="2">
        <v>4040</v>
      </c>
      <c r="F30" s="41" t="s">
        <v>20</v>
      </c>
      <c r="G30" s="71">
        <v>4250.72</v>
      </c>
    </row>
    <row r="31" spans="2:7" ht="25.5" customHeight="1">
      <c r="B31" s="30"/>
      <c r="C31" s="2"/>
      <c r="D31" s="6" t="s">
        <v>13</v>
      </c>
      <c r="E31" s="2">
        <v>4110</v>
      </c>
      <c r="F31" s="41" t="s">
        <v>21</v>
      </c>
      <c r="G31" s="71">
        <v>4663.82</v>
      </c>
    </row>
    <row r="32" spans="2:7">
      <c r="B32" s="30"/>
      <c r="C32" s="2"/>
      <c r="D32" s="6" t="s">
        <v>13</v>
      </c>
      <c r="E32" s="2">
        <v>4120</v>
      </c>
      <c r="F32" s="41" t="s">
        <v>22</v>
      </c>
      <c r="G32" s="71">
        <v>328.91</v>
      </c>
    </row>
    <row r="33" spans="2:7" hidden="1">
      <c r="B33" s="30"/>
      <c r="C33" s="2"/>
      <c r="D33" s="6" t="s">
        <v>13</v>
      </c>
      <c r="E33" s="2">
        <v>4300</v>
      </c>
      <c r="F33" s="41"/>
      <c r="G33" s="71"/>
    </row>
    <row r="34" spans="2:7" ht="18.75" customHeight="1">
      <c r="B34" s="30"/>
      <c r="C34" s="2"/>
      <c r="D34" s="6" t="s">
        <v>13</v>
      </c>
      <c r="E34" s="2">
        <v>4410</v>
      </c>
      <c r="F34" s="41" t="s">
        <v>35</v>
      </c>
      <c r="G34" s="71">
        <v>75.040000000000006</v>
      </c>
    </row>
    <row r="35" spans="2:7" ht="45" customHeight="1">
      <c r="B35" s="30"/>
      <c r="C35" s="2"/>
      <c r="D35" s="6" t="s">
        <v>13</v>
      </c>
      <c r="E35" s="2">
        <v>4440</v>
      </c>
      <c r="F35" s="41" t="s">
        <v>37</v>
      </c>
      <c r="G35" s="71">
        <v>1794</v>
      </c>
    </row>
    <row r="36" spans="2:7" ht="25.5">
      <c r="B36" s="30"/>
      <c r="C36" s="18"/>
      <c r="D36" s="6" t="s">
        <v>13</v>
      </c>
      <c r="E36" s="18">
        <v>4700</v>
      </c>
      <c r="F36" s="42" t="s">
        <v>40</v>
      </c>
      <c r="G36" s="71">
        <v>867</v>
      </c>
    </row>
    <row r="37" spans="2:7" ht="13.5" thickBot="1">
      <c r="B37" s="30"/>
      <c r="C37" s="81" t="s">
        <v>50</v>
      </c>
      <c r="D37" s="82"/>
      <c r="E37" s="5"/>
      <c r="F37" s="43"/>
      <c r="G37" s="75">
        <f>SUM(G29:G36)</f>
        <v>38559.860000000008</v>
      </c>
    </row>
    <row r="38" spans="2:7" ht="54" customHeight="1">
      <c r="B38" s="30"/>
      <c r="C38" s="8">
        <v>80150</v>
      </c>
      <c r="D38" s="83" t="s">
        <v>52</v>
      </c>
      <c r="E38" s="84"/>
      <c r="F38" s="85"/>
      <c r="G38" s="71"/>
    </row>
    <row r="39" spans="2:7" ht="25.5">
      <c r="B39" s="30"/>
      <c r="C39" s="8"/>
      <c r="D39" s="6" t="s">
        <v>13</v>
      </c>
      <c r="E39" s="2">
        <v>4010</v>
      </c>
      <c r="F39" s="41" t="s">
        <v>19</v>
      </c>
      <c r="G39" s="71">
        <v>16916.099999999999</v>
      </c>
    </row>
    <row r="40" spans="2:7">
      <c r="B40" s="30"/>
      <c r="C40" s="8"/>
      <c r="D40" s="6" t="s">
        <v>13</v>
      </c>
      <c r="E40" s="2">
        <v>4110</v>
      </c>
      <c r="F40" s="41" t="s">
        <v>21</v>
      </c>
      <c r="G40" s="71">
        <v>2472.5500000000002</v>
      </c>
    </row>
    <row r="41" spans="2:7">
      <c r="B41" s="30"/>
      <c r="C41" s="2"/>
      <c r="D41" s="6" t="s">
        <v>13</v>
      </c>
      <c r="E41" s="2">
        <v>4120</v>
      </c>
      <c r="F41" s="41" t="s">
        <v>22</v>
      </c>
      <c r="G41" s="71">
        <v>278.25</v>
      </c>
    </row>
    <row r="42" spans="2:7" ht="13.5" thickBot="1">
      <c r="B42" s="45"/>
      <c r="C42" s="86" t="s">
        <v>51</v>
      </c>
      <c r="D42" s="86"/>
      <c r="E42" s="17"/>
      <c r="F42" s="46"/>
      <c r="G42" s="75">
        <f>SUM(G39:G41)</f>
        <v>19666.899999999998</v>
      </c>
    </row>
    <row r="43" spans="2:7" ht="13.5" thickBot="1">
      <c r="B43" s="47" t="s">
        <v>6</v>
      </c>
      <c r="C43" s="9"/>
      <c r="D43" s="9"/>
      <c r="E43" s="10"/>
      <c r="F43" s="48"/>
      <c r="G43" s="75">
        <f>G27+G37+G42</f>
        <v>1539726.43</v>
      </c>
    </row>
    <row r="44" spans="2:7" hidden="1">
      <c r="B44" s="49">
        <v>854</v>
      </c>
      <c r="C44" s="8">
        <v>85415</v>
      </c>
      <c r="D44" s="8"/>
      <c r="E44" s="7"/>
      <c r="F44" s="44"/>
      <c r="G44" s="71">
        <v>0</v>
      </c>
    </row>
    <row r="45" spans="2:7" hidden="1">
      <c r="B45" s="49"/>
      <c r="C45" s="8"/>
      <c r="D45" s="8"/>
      <c r="E45" s="7"/>
      <c r="F45" s="44"/>
      <c r="G45" s="71">
        <v>0</v>
      </c>
    </row>
    <row r="46" spans="2:7" hidden="1">
      <c r="B46" s="30"/>
      <c r="C46" s="2"/>
      <c r="D46" s="2"/>
      <c r="E46" s="2"/>
      <c r="F46" s="41"/>
      <c r="G46" s="71"/>
    </row>
    <row r="47" spans="2:7" hidden="1">
      <c r="B47" s="30"/>
      <c r="C47" s="2"/>
      <c r="D47" s="2"/>
      <c r="E47" s="2"/>
      <c r="F47" s="41"/>
      <c r="G47" s="71"/>
    </row>
    <row r="48" spans="2:7" hidden="1">
      <c r="B48" s="30"/>
      <c r="C48" s="2"/>
      <c r="D48" s="2"/>
      <c r="E48" s="2"/>
      <c r="F48" s="41"/>
      <c r="G48" s="71"/>
    </row>
    <row r="49" spans="2:7" hidden="1">
      <c r="B49" s="30"/>
      <c r="C49" s="2"/>
      <c r="D49" s="2"/>
      <c r="E49" s="2"/>
      <c r="F49" s="41"/>
      <c r="G49" s="71"/>
    </row>
    <row r="50" spans="2:7" hidden="1">
      <c r="B50" s="30"/>
      <c r="C50" s="2"/>
      <c r="D50" s="2"/>
      <c r="E50" s="2"/>
      <c r="F50" s="41"/>
      <c r="G50" s="71"/>
    </row>
    <row r="51" spans="2:7" hidden="1">
      <c r="B51" s="30"/>
      <c r="C51" s="2"/>
      <c r="D51" s="2"/>
      <c r="E51" s="2"/>
      <c r="F51" s="41"/>
      <c r="G51" s="71"/>
    </row>
    <row r="52" spans="2:7" hidden="1">
      <c r="B52" s="30"/>
      <c r="C52" s="6" t="s">
        <v>5</v>
      </c>
      <c r="D52" s="6"/>
      <c r="E52" s="6"/>
      <c r="F52" s="50"/>
      <c r="G52" s="75">
        <f>SUM(G46:G51)</f>
        <v>0</v>
      </c>
    </row>
    <row r="53" spans="2:7" ht="13.5" hidden="1" thickBot="1">
      <c r="B53" s="51" t="s">
        <v>7</v>
      </c>
      <c r="C53" s="11"/>
      <c r="D53" s="11"/>
      <c r="E53" s="12"/>
      <c r="F53" s="52"/>
      <c r="G53" s="75">
        <f>G52</f>
        <v>0</v>
      </c>
    </row>
    <row r="54" spans="2:7" ht="13.5" thickBot="1">
      <c r="B54" s="13" t="s">
        <v>12</v>
      </c>
      <c r="C54" s="14"/>
      <c r="D54" s="14"/>
      <c r="E54" s="14"/>
      <c r="F54" s="53"/>
      <c r="G54" s="76">
        <f>G43+G53</f>
        <v>1539726.43</v>
      </c>
    </row>
    <row r="55" spans="2:7">
      <c r="B55" s="4"/>
      <c r="C55" s="4"/>
      <c r="D55" s="4"/>
      <c r="E55" s="4"/>
      <c r="F55" s="24"/>
      <c r="G55" s="4"/>
    </row>
    <row r="57" spans="2:7">
      <c r="D57" s="58"/>
    </row>
  </sheetData>
  <mergeCells count="4">
    <mergeCell ref="C27:D27"/>
    <mergeCell ref="C37:D37"/>
    <mergeCell ref="D38:F38"/>
    <mergeCell ref="C42:D42"/>
  </mergeCells>
  <phoneticPr fontId="0" type="noConversion"/>
  <pageMargins left="0.63" right="0.2" top="0.13" bottom="0.24" header="0.5" footer="0.14000000000000001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5"/>
  <sheetViews>
    <sheetView workbookViewId="0">
      <selection activeCell="F25" sqref="F25"/>
    </sheetView>
  </sheetViews>
  <sheetFormatPr defaultRowHeight="12.75"/>
  <cols>
    <col min="3" max="3" width="43.7109375" customWidth="1"/>
    <col min="5" max="5" width="31.85546875" customWidth="1"/>
    <col min="6" max="6" width="17.7109375" customWidth="1"/>
    <col min="7" max="10" width="19" hidden="1" customWidth="1"/>
    <col min="11" max="11" width="6.28515625" hidden="1" customWidth="1"/>
    <col min="12" max="12" width="5.5703125" hidden="1" customWidth="1"/>
    <col min="13" max="13" width="8.7109375" hidden="1" customWidth="1"/>
  </cols>
  <sheetData>
    <row r="1" spans="1:13" s="1" customFormat="1" ht="13.5" thickBot="1">
      <c r="B1" s="16" t="s">
        <v>0</v>
      </c>
      <c r="C1" s="16"/>
      <c r="D1" s="16"/>
      <c r="E1" s="16"/>
      <c r="F1" s="59" t="s">
        <v>48</v>
      </c>
      <c r="G1" s="16"/>
      <c r="H1" s="16"/>
      <c r="I1" s="16"/>
      <c r="J1" s="16"/>
      <c r="K1" s="16"/>
      <c r="L1" s="16"/>
      <c r="M1" s="16"/>
    </row>
    <row r="2" spans="1:13" s="20" customFormat="1" ht="111" customHeight="1">
      <c r="A2" s="25" t="s">
        <v>1</v>
      </c>
      <c r="B2" s="26" t="s">
        <v>2</v>
      </c>
      <c r="C2" s="27" t="s">
        <v>15</v>
      </c>
      <c r="D2" s="26" t="s">
        <v>3</v>
      </c>
      <c r="E2" s="26" t="s">
        <v>18</v>
      </c>
      <c r="F2" s="67" t="s">
        <v>53</v>
      </c>
      <c r="G2" s="63"/>
      <c r="H2" s="28"/>
      <c r="I2" s="28"/>
      <c r="J2" s="28"/>
      <c r="K2" s="28"/>
      <c r="L2" s="28"/>
      <c r="M2" s="26" t="s">
        <v>4</v>
      </c>
    </row>
    <row r="3" spans="1:13">
      <c r="A3" s="29">
        <v>801</v>
      </c>
      <c r="B3" s="6">
        <v>80120</v>
      </c>
      <c r="C3" s="6" t="s">
        <v>16</v>
      </c>
      <c r="D3" s="21" t="s">
        <v>8</v>
      </c>
      <c r="E3" s="21" t="s">
        <v>46</v>
      </c>
      <c r="F3" s="68">
        <v>124</v>
      </c>
      <c r="G3" s="64"/>
      <c r="H3" s="3"/>
      <c r="I3" s="3"/>
      <c r="J3" s="3"/>
      <c r="K3" s="3"/>
      <c r="L3" s="3"/>
      <c r="M3" s="79">
        <f>SUM(F3:L3)</f>
        <v>124</v>
      </c>
    </row>
    <row r="4" spans="1:13" ht="71.25" customHeight="1">
      <c r="A4" s="29"/>
      <c r="B4" s="6"/>
      <c r="C4" s="6" t="s">
        <v>16</v>
      </c>
      <c r="D4" s="21" t="s">
        <v>9</v>
      </c>
      <c r="E4" s="35" t="s">
        <v>43</v>
      </c>
      <c r="F4" s="68">
        <v>4170</v>
      </c>
      <c r="G4" s="64"/>
      <c r="H4" s="3"/>
      <c r="I4" s="3"/>
      <c r="J4" s="3"/>
      <c r="K4" s="3"/>
      <c r="L4" s="3"/>
      <c r="M4" s="3">
        <f t="shared" ref="M4:M24" si="0">SUM(F4:L4)</f>
        <v>4170</v>
      </c>
    </row>
    <row r="5" spans="1:13">
      <c r="A5" s="29"/>
      <c r="B5" s="6"/>
      <c r="C5" s="6" t="s">
        <v>16</v>
      </c>
      <c r="D5" s="21" t="s">
        <v>10</v>
      </c>
      <c r="E5" s="21" t="s">
        <v>44</v>
      </c>
      <c r="F5" s="68">
        <v>122.78</v>
      </c>
      <c r="G5" s="64"/>
      <c r="H5" s="3"/>
      <c r="I5" s="3"/>
      <c r="J5" s="3"/>
      <c r="K5" s="3"/>
      <c r="L5" s="3"/>
      <c r="M5" s="3">
        <f t="shared" si="0"/>
        <v>122.78</v>
      </c>
    </row>
    <row r="6" spans="1:13" ht="13.5" thickBot="1">
      <c r="A6" s="29"/>
      <c r="B6" s="6"/>
      <c r="C6" s="6" t="s">
        <v>16</v>
      </c>
      <c r="D6" s="21" t="s">
        <v>11</v>
      </c>
      <c r="E6" s="21" t="s">
        <v>45</v>
      </c>
      <c r="F6" s="68">
        <v>304.54000000000002</v>
      </c>
      <c r="G6" s="64"/>
      <c r="H6" s="3"/>
      <c r="I6" s="3"/>
      <c r="J6" s="3"/>
      <c r="K6" s="3"/>
      <c r="L6" s="3"/>
      <c r="M6" s="3">
        <f>SUM(F6:L6)</f>
        <v>304.54000000000002</v>
      </c>
    </row>
    <row r="7" spans="1:13" ht="13.5" hidden="1" thickBot="1">
      <c r="A7" s="29"/>
      <c r="B7" s="6"/>
      <c r="C7" s="6"/>
      <c r="D7" s="21"/>
      <c r="E7" s="21"/>
      <c r="F7" s="68"/>
      <c r="G7" s="64"/>
      <c r="H7" s="3"/>
      <c r="I7" s="3"/>
      <c r="J7" s="3"/>
      <c r="K7" s="3"/>
      <c r="L7" s="3"/>
      <c r="M7" s="3">
        <f t="shared" si="0"/>
        <v>0</v>
      </c>
    </row>
    <row r="8" spans="1:13" ht="13.5" hidden="1" thickBot="1">
      <c r="A8" s="29"/>
      <c r="B8" s="6"/>
      <c r="C8" s="6"/>
      <c r="D8" s="21"/>
      <c r="E8" s="21"/>
      <c r="F8" s="68"/>
      <c r="G8" s="64"/>
      <c r="H8" s="3"/>
      <c r="I8" s="3"/>
      <c r="J8" s="3"/>
      <c r="K8" s="3"/>
      <c r="L8" s="3"/>
      <c r="M8" s="3">
        <f t="shared" si="0"/>
        <v>0</v>
      </c>
    </row>
    <row r="9" spans="1:13" ht="13.5" hidden="1" thickBot="1">
      <c r="A9" s="29"/>
      <c r="B9" s="6"/>
      <c r="C9" s="6"/>
      <c r="D9" s="21"/>
      <c r="E9" s="21"/>
      <c r="F9" s="68"/>
      <c r="G9" s="64"/>
      <c r="H9" s="3"/>
      <c r="I9" s="3"/>
      <c r="J9" s="3"/>
      <c r="K9" s="3"/>
      <c r="L9" s="3"/>
      <c r="M9" s="3">
        <f t="shared" si="0"/>
        <v>0</v>
      </c>
    </row>
    <row r="10" spans="1:13" ht="13.5" hidden="1" thickBot="1">
      <c r="A10" s="29"/>
      <c r="B10" s="6"/>
      <c r="C10" s="6"/>
      <c r="D10" s="21"/>
      <c r="E10" s="21"/>
      <c r="F10" s="68"/>
      <c r="G10" s="64"/>
      <c r="H10" s="3"/>
      <c r="I10" s="3"/>
      <c r="J10" s="3"/>
      <c r="K10" s="3"/>
      <c r="L10" s="3"/>
      <c r="M10" s="3">
        <f t="shared" si="0"/>
        <v>0</v>
      </c>
    </row>
    <row r="11" spans="1:13" ht="13.5" hidden="1" thickBot="1">
      <c r="A11" s="29"/>
      <c r="B11" s="6"/>
      <c r="C11" s="6"/>
      <c r="D11" s="21"/>
      <c r="E11" s="21"/>
      <c r="F11" s="68"/>
      <c r="G11" s="64"/>
      <c r="H11" s="3"/>
      <c r="I11" s="3"/>
      <c r="J11" s="3"/>
      <c r="K11" s="3"/>
      <c r="L11" s="3"/>
      <c r="M11" s="3">
        <f t="shared" si="0"/>
        <v>0</v>
      </c>
    </row>
    <row r="12" spans="1:13" ht="13.5" hidden="1" thickBot="1">
      <c r="A12" s="29"/>
      <c r="B12" s="6"/>
      <c r="C12" s="6"/>
      <c r="D12" s="21"/>
      <c r="E12" s="21"/>
      <c r="F12" s="68"/>
      <c r="G12" s="64"/>
      <c r="H12" s="3"/>
      <c r="I12" s="3"/>
      <c r="J12" s="3"/>
      <c r="K12" s="3"/>
      <c r="L12" s="3"/>
      <c r="M12" s="3">
        <f t="shared" si="0"/>
        <v>0</v>
      </c>
    </row>
    <row r="13" spans="1:13" ht="13.5" hidden="1" thickBot="1">
      <c r="A13" s="29"/>
      <c r="B13" s="6"/>
      <c r="C13" s="6"/>
      <c r="D13" s="21"/>
      <c r="E13" s="21"/>
      <c r="F13" s="68"/>
      <c r="G13" s="64"/>
      <c r="H13" s="3"/>
      <c r="I13" s="3"/>
      <c r="J13" s="3"/>
      <c r="K13" s="3"/>
      <c r="L13" s="3"/>
      <c r="M13" s="3">
        <f t="shared" si="0"/>
        <v>0</v>
      </c>
    </row>
    <row r="14" spans="1:13" ht="13.5" hidden="1" thickBot="1">
      <c r="A14" s="29"/>
      <c r="B14" s="6"/>
      <c r="C14" s="6"/>
      <c r="D14" s="21"/>
      <c r="E14" s="21"/>
      <c r="F14" s="68"/>
      <c r="G14" s="64"/>
      <c r="H14" s="3"/>
      <c r="I14" s="3"/>
      <c r="J14" s="3"/>
      <c r="K14" s="3"/>
      <c r="L14" s="3"/>
      <c r="M14" s="3">
        <f t="shared" si="0"/>
        <v>0</v>
      </c>
    </row>
    <row r="15" spans="1:13" ht="13.5" hidden="1" thickBot="1">
      <c r="A15" s="29"/>
      <c r="B15" s="6"/>
      <c r="C15" s="6"/>
      <c r="D15" s="21"/>
      <c r="E15" s="21"/>
      <c r="F15" s="68"/>
      <c r="G15" s="64"/>
      <c r="H15" s="3"/>
      <c r="I15" s="3"/>
      <c r="J15" s="3"/>
      <c r="K15" s="3"/>
      <c r="L15" s="3"/>
      <c r="M15" s="3">
        <f t="shared" si="0"/>
        <v>0</v>
      </c>
    </row>
    <row r="16" spans="1:13" ht="13.5" hidden="1" thickBot="1">
      <c r="A16" s="29"/>
      <c r="B16" s="6"/>
      <c r="C16" s="6"/>
      <c r="D16" s="21"/>
      <c r="E16" s="21"/>
      <c r="F16" s="68"/>
      <c r="G16" s="64"/>
      <c r="H16" s="3"/>
      <c r="I16" s="3"/>
      <c r="J16" s="3"/>
      <c r="K16" s="3"/>
      <c r="L16" s="3"/>
      <c r="M16" s="3">
        <f t="shared" si="0"/>
        <v>0</v>
      </c>
    </row>
    <row r="17" spans="1:13" ht="13.5" hidden="1" thickBot="1">
      <c r="A17" s="29"/>
      <c r="B17" s="6"/>
      <c r="C17" s="6"/>
      <c r="D17" s="21"/>
      <c r="E17" s="21"/>
      <c r="F17" s="68"/>
      <c r="G17" s="64"/>
      <c r="H17" s="3"/>
      <c r="I17" s="3"/>
      <c r="J17" s="3"/>
      <c r="K17" s="3"/>
      <c r="L17" s="3"/>
      <c r="M17" s="3">
        <f t="shared" si="0"/>
        <v>0</v>
      </c>
    </row>
    <row r="18" spans="1:13" ht="13.5" hidden="1" thickBot="1">
      <c r="A18" s="29"/>
      <c r="B18" s="6"/>
      <c r="C18" s="6"/>
      <c r="D18" s="21"/>
      <c r="E18" s="21"/>
      <c r="F18" s="68"/>
      <c r="G18" s="64"/>
      <c r="H18" s="3"/>
      <c r="I18" s="3"/>
      <c r="J18" s="3"/>
      <c r="K18" s="3"/>
      <c r="L18" s="3"/>
      <c r="M18" s="3">
        <f t="shared" si="0"/>
        <v>0</v>
      </c>
    </row>
    <row r="19" spans="1:13" ht="13.5" hidden="1" thickBot="1">
      <c r="A19" s="29"/>
      <c r="B19" s="6"/>
      <c r="C19" s="6"/>
      <c r="D19" s="21"/>
      <c r="E19" s="21"/>
      <c r="F19" s="68"/>
      <c r="G19" s="64"/>
      <c r="H19" s="3"/>
      <c r="I19" s="3"/>
      <c r="J19" s="3"/>
      <c r="K19" s="3"/>
      <c r="L19" s="3"/>
      <c r="M19" s="3">
        <f t="shared" si="0"/>
        <v>0</v>
      </c>
    </row>
    <row r="20" spans="1:13" ht="13.5" hidden="1" thickBot="1">
      <c r="A20" s="29"/>
      <c r="B20" s="6"/>
      <c r="C20" s="6"/>
      <c r="D20" s="21"/>
      <c r="E20" s="21"/>
      <c r="F20" s="68"/>
      <c r="G20" s="64"/>
      <c r="H20" s="3"/>
      <c r="I20" s="3"/>
      <c r="J20" s="3"/>
      <c r="K20" s="3"/>
      <c r="L20" s="3"/>
      <c r="M20" s="3">
        <f t="shared" si="0"/>
        <v>0</v>
      </c>
    </row>
    <row r="21" spans="1:13" ht="13.5" hidden="1" thickBot="1">
      <c r="A21" s="29"/>
      <c r="B21" s="6"/>
      <c r="C21" s="6"/>
      <c r="D21" s="21"/>
      <c r="E21" s="21"/>
      <c r="F21" s="68"/>
      <c r="G21" s="64"/>
      <c r="H21" s="3"/>
      <c r="I21" s="3"/>
      <c r="J21" s="3"/>
      <c r="K21" s="3"/>
      <c r="L21" s="3"/>
      <c r="M21" s="3">
        <f t="shared" si="0"/>
        <v>0</v>
      </c>
    </row>
    <row r="22" spans="1:13" ht="13.5" hidden="1" thickBot="1">
      <c r="A22" s="30"/>
      <c r="B22" s="2"/>
      <c r="C22" s="2"/>
      <c r="D22" s="21"/>
      <c r="E22" s="21"/>
      <c r="F22" s="68"/>
      <c r="G22" s="64"/>
      <c r="H22" s="3"/>
      <c r="I22" s="3"/>
      <c r="J22" s="3"/>
      <c r="K22" s="3"/>
      <c r="L22" s="3"/>
      <c r="M22" s="3">
        <f t="shared" si="0"/>
        <v>0</v>
      </c>
    </row>
    <row r="23" spans="1:13" ht="13.5" hidden="1" thickBot="1">
      <c r="A23" s="30"/>
      <c r="B23" s="2"/>
      <c r="C23" s="2"/>
      <c r="D23" s="21"/>
      <c r="E23" s="21"/>
      <c r="F23" s="68"/>
      <c r="G23" s="64"/>
      <c r="H23" s="3"/>
      <c r="I23" s="3"/>
      <c r="J23" s="3"/>
      <c r="K23" s="3"/>
      <c r="L23" s="3"/>
      <c r="M23" s="3">
        <f t="shared" si="0"/>
        <v>0</v>
      </c>
    </row>
    <row r="24" spans="1:13" ht="13.5" hidden="1" thickBot="1">
      <c r="A24" s="32"/>
      <c r="B24" s="18"/>
      <c r="C24" s="18"/>
      <c r="D24" s="33"/>
      <c r="E24" s="33"/>
      <c r="F24" s="69"/>
      <c r="G24" s="65"/>
      <c r="H24" s="19"/>
      <c r="I24" s="19"/>
      <c r="J24" s="19"/>
      <c r="K24" s="19"/>
      <c r="L24" s="19"/>
      <c r="M24" s="19">
        <f t="shared" si="0"/>
        <v>0</v>
      </c>
    </row>
    <row r="25" spans="1:13" ht="13.5" thickBot="1">
      <c r="A25" s="34"/>
      <c r="B25" s="14" t="s">
        <v>5</v>
      </c>
      <c r="C25" s="14"/>
      <c r="D25" s="14"/>
      <c r="E25" s="14"/>
      <c r="F25" s="70">
        <f>SUM(F3:F24)</f>
        <v>4721.32</v>
      </c>
      <c r="G25" s="66">
        <f t="shared" ref="G25:M25" si="1">SUM(G3:G24)</f>
        <v>0</v>
      </c>
      <c r="H25" s="15">
        <f t="shared" si="1"/>
        <v>0</v>
      </c>
      <c r="I25" s="15">
        <f t="shared" si="1"/>
        <v>0</v>
      </c>
      <c r="J25" s="15">
        <f t="shared" si="1"/>
        <v>0</v>
      </c>
      <c r="K25" s="15">
        <f t="shared" si="1"/>
        <v>0</v>
      </c>
      <c r="L25" s="15">
        <f t="shared" si="1"/>
        <v>0</v>
      </c>
      <c r="M25" s="15">
        <f t="shared" si="1"/>
        <v>4721.32</v>
      </c>
    </row>
  </sheetData>
  <phoneticPr fontId="0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Wydatki</vt:lpstr>
      <vt:lpstr>Dochody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Gałązka</dc:creator>
  <cp:lastModifiedBy>LO IV</cp:lastModifiedBy>
  <cp:lastPrinted>2013-01-11T12:02:03Z</cp:lastPrinted>
  <dcterms:created xsi:type="dcterms:W3CDTF">2005-07-18T20:13:56Z</dcterms:created>
  <dcterms:modified xsi:type="dcterms:W3CDTF">2016-07-12T06:27:01Z</dcterms:modified>
</cp:coreProperties>
</file>